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olityka\Polityka 2024\492402322 Serwis urządzeń chłodniczych\"/>
    </mc:Choice>
  </mc:AlternateContent>
  <bookViews>
    <workbookView xWindow="-120" yWindow="-120" windowWidth="29040" windowHeight="15720" activeTab="1"/>
  </bookViews>
  <sheets>
    <sheet name="Zał. nr 2a" sheetId="16" r:id="rId1"/>
    <sheet name="Zał. nr 2b " sheetId="17" r:id="rId2"/>
    <sheet name="Zał. nr 2c" sheetId="3" r:id="rId3"/>
  </sheets>
  <calcPr calcId="152511"/>
</workbook>
</file>

<file path=xl/calcChain.xml><?xml version="1.0" encoding="utf-8"?>
<calcChain xmlns="http://schemas.openxmlformats.org/spreadsheetml/2006/main">
  <c r="H22" i="16" l="1"/>
  <c r="H23" i="16"/>
  <c r="H24" i="16"/>
  <c r="H25" i="16"/>
  <c r="H26" i="16"/>
  <c r="H27" i="16"/>
  <c r="H28" i="16"/>
  <c r="H29" i="16"/>
  <c r="H21" i="16"/>
  <c r="H12" i="16"/>
  <c r="H13" i="16" s="1"/>
  <c r="H30" i="16" l="1"/>
  <c r="G33" i="16" s="1"/>
</calcChain>
</file>

<file path=xl/sharedStrings.xml><?xml version="1.0" encoding="utf-8"?>
<sst xmlns="http://schemas.openxmlformats.org/spreadsheetml/2006/main" count="149" uniqueCount="117">
  <si>
    <t>Lp.</t>
  </si>
  <si>
    <t>Nazwa części (podzespołu)</t>
  </si>
  <si>
    <t>-</t>
  </si>
  <si>
    <r>
      <t xml:space="preserve">Pozycje pozostałych części zamiennych nowych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</si>
  <si>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Lp</t>
  </si>
  <si>
    <t>Nr rys.(wpisuje Wykonawca)</t>
  </si>
  <si>
    <t>Nazwa części (podzespołu) (wpisuje Wykonawca)</t>
  </si>
  <si>
    <t>Cena jednostkowa netto [PLN] (wpisuje Wykonawca)</t>
  </si>
  <si>
    <t>*)</t>
  </si>
  <si>
    <t>*) nie należy dopisywać pozycji cennikowych ujętych przez Zamawiającego</t>
  </si>
  <si>
    <t>Pozycje regenerowanych części zamiennych (nie podlegający ocenie) – Wypełnia Wykonawca</t>
  </si>
  <si>
    <t xml:space="preserve">Nr rys. </t>
  </si>
  <si>
    <t>Cena jednostkowa netto [zł]</t>
  </si>
  <si>
    <t>Nazwa</t>
  </si>
  <si>
    <t>Ilość</t>
  </si>
  <si>
    <t>Cena jednostkowa netto [PLN/rbh]</t>
  </si>
  <si>
    <t xml:space="preserve">Wartość do oceny
[PLN] </t>
  </si>
  <si>
    <t>4=2x3</t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</si>
  <si>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>R</t>
    </r>
    <r>
      <rPr>
        <b/>
        <sz val="12"/>
        <color theme="1"/>
        <rFont val="Times New Roman"/>
        <family val="1"/>
        <charset val="238"/>
      </rPr>
      <t>)</t>
    </r>
  </si>
  <si>
    <t>CENNIK ISTOTNYCH DLA ZAMAWIAJĄCEGO CZĘŚCI ZAMIENNYCH (podlegających ocenie)</t>
  </si>
  <si>
    <t>Cena jednostkowa netto [PLN/szt]</t>
  </si>
  <si>
    <r>
      <t>Suma wartości netto do oceny ofert (W</t>
    </r>
    <r>
      <rPr>
        <b/>
        <vertAlign val="subscript"/>
        <sz val="12"/>
        <color theme="1"/>
        <rFont val="Times New Roman"/>
        <family val="1"/>
        <charset val="238"/>
      </rPr>
      <t>CZ</t>
    </r>
    <r>
      <rPr>
        <b/>
        <sz val="12"/>
        <color theme="1"/>
        <rFont val="Times New Roman"/>
        <family val="1"/>
        <charset val="238"/>
      </rPr>
      <t>)</t>
    </r>
  </si>
  <si>
    <r>
      <t>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</si>
  <si>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W zakresie tych samych pozycji (części) ceny określone w cennikach 2a i 2b muszą być identyczne.</t>
  </si>
  <si>
    <r>
      <t xml:space="preserve">W przypadku stwierdzenia rozbieżności w cenach dla tych samych pozycji obowiązującą będzie </t>
    </r>
    <r>
      <rPr>
        <b/>
        <i/>
        <u/>
        <sz val="12"/>
        <color rgb="FFFF0000"/>
        <rFont val="Times New Roman"/>
        <family val="1"/>
        <charset val="238"/>
      </rPr>
      <t>cena niższa</t>
    </r>
    <r>
      <rPr>
        <b/>
        <i/>
        <sz val="12"/>
        <color rgb="FFFF0000"/>
        <rFont val="Times New Roman"/>
        <family val="1"/>
        <charset val="238"/>
      </rPr>
      <t xml:space="preserve">.   </t>
    </r>
  </si>
  <si>
    <t>STAWKA ROBOCZOGODZINY (podlega ocenie)</t>
  </si>
  <si>
    <t>Cennik usług transportowych</t>
  </si>
  <si>
    <t>Tablica stawek ryczałtowych</t>
  </si>
  <si>
    <t>za transport podzespołów i części zamiennych do usuwania awarii</t>
  </si>
  <si>
    <t>bez udziału ekipy serwisowej</t>
  </si>
  <si>
    <t>Nazwa oddziału</t>
  </si>
  <si>
    <t>Ulica</t>
  </si>
  <si>
    <t>Miasto</t>
  </si>
  <si>
    <t>Cena ryczałtowa
w zł netto</t>
  </si>
  <si>
    <t>KWK ROW</t>
  </si>
  <si>
    <t>Jastrzębska 10</t>
  </si>
  <si>
    <t>44-253 Rybnik</t>
  </si>
  <si>
    <t>X</t>
  </si>
  <si>
    <t>Ruch „Marcel”</t>
  </si>
  <si>
    <t>Korfantego 52</t>
  </si>
  <si>
    <t>44-310 Radlin</t>
  </si>
  <si>
    <r>
      <rPr>
        <b/>
        <sz val="12"/>
        <color indexed="8"/>
        <rFont val="Times New Roman"/>
        <family val="1"/>
        <charset val="238"/>
      </rPr>
      <t xml:space="preserve">Cennik pozostałych części zamiennych nowych </t>
    </r>
    <r>
      <rPr>
        <b/>
        <u/>
        <sz val="12"/>
        <color indexed="8"/>
        <rFont val="Times New Roman"/>
        <family val="1"/>
        <charset val="238"/>
      </rPr>
      <t>(nie podlegający ocenie)</t>
    </r>
  </si>
  <si>
    <t>CENA OCENIANA</t>
  </si>
  <si>
    <t>Stawka ryczałtowa roboczogodziny pracy serwisu w dni robocze i świąteczne uwzględniająca koszty dojazdu serwisanta do Zamawiającego</t>
  </si>
  <si>
    <t>Producent części zamiennej
(wpisuje wykonawca)</t>
  </si>
  <si>
    <t>Nr rysunku/oznaczenie wg producenta części zamiennej
(wpisuje wykonawca)</t>
  </si>
  <si>
    <t>Załącznik nr 2a do SWZ</t>
  </si>
  <si>
    <t>Załącznik 2b do SWZ</t>
  </si>
  <si>
    <t>Sprzęgło</t>
  </si>
  <si>
    <t>Moduł A1-LCD</t>
  </si>
  <si>
    <t>Moduł A1-PAS</t>
  </si>
  <si>
    <t>Moduł A1-DO</t>
  </si>
  <si>
    <t>Siłownik hydrauliczny z łącznikiem krańcowym i regulatorem</t>
  </si>
  <si>
    <t>K00553283</t>
  </si>
  <si>
    <t>Pompa hydrauliczna</t>
  </si>
  <si>
    <t>K00311112</t>
  </si>
  <si>
    <t>Przełącznik magnetyczny</t>
  </si>
  <si>
    <t>K00551946</t>
  </si>
  <si>
    <t>S0000097</t>
  </si>
  <si>
    <t>Zespół monitorowania ciśnienia 85-115 bar</t>
  </si>
  <si>
    <t>S0000516</t>
  </si>
  <si>
    <t>Filtr cieczy hydraulicznej</t>
  </si>
  <si>
    <t>K00557613</t>
  </si>
  <si>
    <t>Filtr zasilania i filtr odpowietrzający</t>
  </si>
  <si>
    <t>K00552787</t>
  </si>
  <si>
    <t>Zawór sterujący suwakowy 4/2, 12V ATEX</t>
  </si>
  <si>
    <t>K00311093</t>
  </si>
  <si>
    <t>Zawór / Zespół bezpieczeństwa i odcinania z certyfikatem dopuszczenia</t>
  </si>
  <si>
    <t>K00311091</t>
  </si>
  <si>
    <t>Przeponowy akumulator ciśnienia napełniony azotem p=55 bar</t>
  </si>
  <si>
    <t>Ciśnieniomierz 0-250 bar</t>
  </si>
  <si>
    <t>Kompletny wąż hydrauliczny pracujący w układach pomiarowych</t>
  </si>
  <si>
    <t>K00311121</t>
  </si>
  <si>
    <t>Wąż hydrauliczny L=5 m</t>
  </si>
  <si>
    <t>S0000508</t>
  </si>
  <si>
    <t>Wąż hydrauliczny L=4 m</t>
  </si>
  <si>
    <t>Wąż hydrauliczny L=3 m</t>
  </si>
  <si>
    <t>S0000511</t>
  </si>
  <si>
    <t>Wąż wodny L=4 m</t>
  </si>
  <si>
    <t>S0001562</t>
  </si>
  <si>
    <t>Wąż wodny L=3 m</t>
  </si>
  <si>
    <t>Zawór główny 200/160</t>
  </si>
  <si>
    <t>Zawór wyrównania ciśnienia z siłownikiem hydraulicznym (zasuwa bypass)</t>
  </si>
  <si>
    <t>Uszczelka z miękkiego żelaza 200/160</t>
  </si>
  <si>
    <t>Z000433</t>
  </si>
  <si>
    <t>Czujnik temperatury typu TEMEX-NFGSQ+50L100S</t>
  </si>
  <si>
    <t>K00539194</t>
  </si>
  <si>
    <t>Ciśnieniomierz typu PEMEX-LCFLFDI040bS (0-40 bar)</t>
  </si>
  <si>
    <t>K00539195</t>
  </si>
  <si>
    <t>Ciśnieniomierz typu PEMEX-LCFLFDI160bS (0-160 bar)</t>
  </si>
  <si>
    <t>CC2000</t>
  </si>
  <si>
    <t>Moduł A1-CPU</t>
  </si>
  <si>
    <t>CC2001</t>
  </si>
  <si>
    <t>CC2004</t>
  </si>
  <si>
    <t>Moduł A1-DFI</t>
  </si>
  <si>
    <t>CC2005</t>
  </si>
  <si>
    <t>CC2006</t>
  </si>
  <si>
    <t>CC2009</t>
  </si>
  <si>
    <t>Moduł A1-SDU</t>
  </si>
  <si>
    <t>CC2127</t>
  </si>
  <si>
    <t>Element końcowy EG2</t>
  </si>
  <si>
    <t>CC2100</t>
  </si>
  <si>
    <t>Zasilacz ACS-A1-PS/12EX</t>
  </si>
  <si>
    <t>CC4030</t>
  </si>
  <si>
    <t>Przełącznik 3-pozycyjny dla ACS-A1</t>
  </si>
  <si>
    <t>CC4031</t>
  </si>
  <si>
    <t>Przełącznik 2-pozycyjny dla ACS-A1</t>
  </si>
  <si>
    <t>CC4032</t>
  </si>
  <si>
    <t>Wyłącznik awaryjny dla ACS-A1</t>
  </si>
  <si>
    <t>Lp. w cenniku 2b do SWZ</t>
  </si>
  <si>
    <t>6 = 4 x 5</t>
  </si>
  <si>
    <r>
      <t xml:space="preserve">Świadczenie usług serwisowych w zakresie urządzeń chłodniczych produkcji </t>
    </r>
    <r>
      <rPr>
        <b/>
        <sz val="14"/>
        <color rgb="FFFF0000"/>
        <rFont val="Times New Roman"/>
        <family val="1"/>
        <charset val="238"/>
      </rPr>
      <t>SIEMAG TECBERG</t>
    </r>
    <r>
      <rPr>
        <b/>
        <sz val="14"/>
        <color theme="1"/>
        <rFont val="Times New Roman"/>
        <family val="1"/>
        <charset val="238"/>
      </rPr>
      <t xml:space="preserve"> dla Oddziałów Polskiej Grupy Górniczej S. A.</t>
    </r>
  </si>
  <si>
    <r>
      <t xml:space="preserve">Świadczenie usług serwisowych w zakresie urządzeń chłodniczych produkcji </t>
    </r>
    <r>
      <rPr>
        <b/>
        <u/>
        <sz val="13"/>
        <color rgb="FFFF0000"/>
        <rFont val="Times New Roman"/>
        <family val="1"/>
        <charset val="238"/>
      </rPr>
      <t>SIEMAG TECBERG</t>
    </r>
    <r>
      <rPr>
        <b/>
        <sz val="13"/>
        <rFont val="Times New Roman"/>
        <family val="1"/>
        <charset val="238"/>
      </rPr>
      <t xml:space="preserve"> dla Oddziałów Polskiej Grupy Górniczej S. A.</t>
    </r>
  </si>
  <si>
    <r>
      <t xml:space="preserve">Świadczenie usług serwisowych w zakresie urządzeń chłodniczych produkcji </t>
    </r>
    <r>
      <rPr>
        <b/>
        <u/>
        <sz val="14"/>
        <color rgb="FFFF0000"/>
        <rFont val="Times New Roman"/>
        <family val="1"/>
        <charset val="238"/>
      </rPr>
      <t>SIEMAG TECBERG</t>
    </r>
    <r>
      <rPr>
        <b/>
        <sz val="14"/>
        <color theme="1"/>
        <rFont val="Times New Roman"/>
        <family val="1"/>
        <charset val="238"/>
      </rPr>
      <t xml:space="preserve"> dla Oddziałów Polskiej Grupy Górniczej S. A.</t>
    </r>
  </si>
  <si>
    <t>Kompleksowa regeneracja zaworu głównego 200/160</t>
  </si>
  <si>
    <t>Roczny obowiązkowy przegląd urządzenia P.E.S. 200    (jeden raz / 12miesięcy)</t>
  </si>
  <si>
    <t>Załącznik nr 2c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</si>
</sst>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i/>
      <u/>
      <sz val="12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u/>
      <sz val="13"/>
      <color rgb="FFFF0000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1" fillId="0" borderId="0" applyNumberForma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34" fillId="0" borderId="0"/>
    <xf numFmtId="0" fontId="36" fillId="0" borderId="0" applyBorder="0" applyProtection="0"/>
    <xf numFmtId="0" fontId="35" fillId="0" borderId="0"/>
    <xf numFmtId="0" fontId="34" fillId="0" borderId="0"/>
  </cellStyleXfs>
  <cellXfs count="122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2" applyFont="1"/>
    <xf numFmtId="0" fontId="12" fillId="0" borderId="0" xfId="3" applyFont="1" applyAlignment="1">
      <alignment vertical="center"/>
    </xf>
    <xf numFmtId="0" fontId="10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right" vertical="center" wrapText="1"/>
    </xf>
    <xf numFmtId="0" fontId="10" fillId="0" borderId="0" xfId="2" applyFont="1" applyAlignment="1">
      <alignment horizontal="right" vertical="center" indent="15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15" fillId="0" borderId="0" xfId="2" applyFont="1" applyAlignment="1">
      <alignment horizontal="justify" vertical="center"/>
    </xf>
    <xf numFmtId="0" fontId="10" fillId="0" borderId="0" xfId="2" applyFont="1" applyAlignment="1">
      <alignment horizontal="right"/>
    </xf>
    <xf numFmtId="0" fontId="22" fillId="0" borderId="0" xfId="4" applyFont="1" applyAlignment="1">
      <alignment horizontal="center" vertical="center" wrapText="1"/>
    </xf>
    <xf numFmtId="0" fontId="23" fillId="0" borderId="0" xfId="4" applyFont="1"/>
    <xf numFmtId="0" fontId="22" fillId="2" borderId="28" xfId="4" applyFont="1" applyFill="1" applyBorder="1" applyAlignment="1">
      <alignment horizontal="center" vertical="center"/>
    </xf>
    <xf numFmtId="0" fontId="22" fillId="2" borderId="29" xfId="4" applyFont="1" applyFill="1" applyBorder="1" applyAlignment="1">
      <alignment horizontal="center" vertical="center"/>
    </xf>
    <xf numFmtId="0" fontId="22" fillId="2" borderId="30" xfId="4" applyFont="1" applyFill="1" applyBorder="1" applyAlignment="1">
      <alignment horizontal="center" vertical="center"/>
    </xf>
    <xf numFmtId="0" fontId="22" fillId="2" borderId="14" xfId="4" applyFont="1" applyFill="1" applyBorder="1" applyAlignment="1">
      <alignment horizontal="center" vertical="center"/>
    </xf>
    <xf numFmtId="0" fontId="22" fillId="2" borderId="15" xfId="4" applyFont="1" applyFill="1" applyBorder="1" applyAlignment="1">
      <alignment horizontal="center" vertical="center" wrapText="1"/>
    </xf>
    <xf numFmtId="0" fontId="26" fillId="2" borderId="15" xfId="4" applyFont="1" applyFill="1" applyBorder="1" applyAlignment="1">
      <alignment horizontal="center" vertical="center"/>
    </xf>
    <xf numFmtId="0" fontId="22" fillId="2" borderId="16" xfId="4" applyFont="1" applyFill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 applyAlignment="1">
      <alignment horizontal="center" vertical="center"/>
    </xf>
    <xf numFmtId="0" fontId="25" fillId="0" borderId="0" xfId="1" applyFont="1"/>
    <xf numFmtId="0" fontId="19" fillId="2" borderId="20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vertical="center" wrapText="1"/>
    </xf>
    <xf numFmtId="0" fontId="19" fillId="2" borderId="34" xfId="2" applyFont="1" applyFill="1" applyBorder="1" applyAlignment="1">
      <alignment horizontal="center" vertical="center" wrapText="1"/>
    </xf>
    <xf numFmtId="0" fontId="19" fillId="2" borderId="35" xfId="2" applyFont="1" applyFill="1" applyBorder="1" applyAlignment="1">
      <alignment horizontal="center" vertical="center" wrapText="1"/>
    </xf>
    <xf numFmtId="164" fontId="4" fillId="2" borderId="36" xfId="1" applyNumberFormat="1" applyFont="1" applyFill="1" applyBorder="1" applyAlignment="1">
      <alignment horizontal="center" vertical="center" wrapText="1"/>
    </xf>
    <xf numFmtId="0" fontId="19" fillId="2" borderId="19" xfId="2" applyFont="1" applyFill="1" applyBorder="1" applyAlignment="1">
      <alignment horizontal="left" vertical="center" wrapText="1"/>
    </xf>
    <xf numFmtId="0" fontId="19" fillId="2" borderId="27" xfId="2" applyFont="1" applyFill="1" applyBorder="1" applyAlignment="1">
      <alignment horizontal="center" vertical="center" wrapText="1"/>
    </xf>
    <xf numFmtId="0" fontId="22" fillId="2" borderId="37" xfId="4" applyFont="1" applyFill="1" applyBorder="1" applyAlignment="1">
      <alignment horizontal="center" vertical="center"/>
    </xf>
    <xf numFmtId="0" fontId="26" fillId="2" borderId="15" xfId="4" applyFont="1" applyFill="1" applyBorder="1" applyAlignment="1">
      <alignment horizontal="center" vertical="center" wrapText="1"/>
    </xf>
    <xf numFmtId="4" fontId="13" fillId="3" borderId="5" xfId="2" applyNumberFormat="1" applyFont="1" applyFill="1" applyBorder="1" applyAlignment="1">
      <alignment vertical="center" wrapText="1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7" fillId="0" borderId="19" xfId="4" applyFont="1" applyBorder="1" applyAlignment="1">
      <alignment horizontal="center" vertical="center" wrapText="1"/>
    </xf>
    <xf numFmtId="0" fontId="7" fillId="0" borderId="18" xfId="4" applyFont="1" applyBorder="1" applyAlignment="1">
      <alignment horizontal="center" vertical="center" wrapText="1"/>
    </xf>
    <xf numFmtId="0" fontId="7" fillId="0" borderId="21" xfId="4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9" fontId="30" fillId="0" borderId="2" xfId="4" applyNumberFormat="1" applyFont="1" applyBorder="1" applyAlignment="1">
      <alignment horizontal="left" vertical="center" wrapText="1"/>
    </xf>
    <xf numFmtId="0" fontId="7" fillId="0" borderId="0" xfId="4" applyFont="1"/>
    <xf numFmtId="49" fontId="30" fillId="0" borderId="32" xfId="4" applyNumberFormat="1" applyFont="1" applyBorder="1" applyAlignment="1">
      <alignment horizontal="left" vertical="center" wrapText="1"/>
    </xf>
    <xf numFmtId="49" fontId="30" fillId="0" borderId="31" xfId="4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wrapText="1"/>
    </xf>
    <xf numFmtId="0" fontId="7" fillId="0" borderId="20" xfId="1" applyFont="1" applyBorder="1" applyAlignment="1">
      <alignment horizontal="center" vertical="center" wrapText="1"/>
    </xf>
    <xf numFmtId="0" fontId="7" fillId="0" borderId="20" xfId="1" applyFont="1" applyBorder="1" applyAlignment="1">
      <alignment vertical="center" wrapText="1"/>
    </xf>
    <xf numFmtId="0" fontId="7" fillId="0" borderId="7" xfId="4" applyFont="1" applyBorder="1"/>
    <xf numFmtId="0" fontId="7" fillId="0" borderId="26" xfId="4" applyFont="1" applyBorder="1"/>
    <xf numFmtId="0" fontId="7" fillId="0" borderId="27" xfId="4" applyFont="1" applyBorder="1"/>
    <xf numFmtId="0" fontId="20" fillId="0" borderId="0" xfId="4" applyFont="1" applyAlignment="1">
      <alignment vertical="center"/>
    </xf>
    <xf numFmtId="0" fontId="10" fillId="0" borderId="25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4" fontId="9" fillId="0" borderId="2" xfId="2" applyNumberFormat="1" applyFont="1" applyBorder="1" applyAlignment="1">
      <alignment horizontal="right" vertical="center" wrapText="1"/>
    </xf>
    <xf numFmtId="0" fontId="9" fillId="0" borderId="4" xfId="2" applyFont="1" applyBorder="1" applyAlignment="1">
      <alignment horizontal="center" vertical="center" wrapText="1"/>
    </xf>
    <xf numFmtId="4" fontId="9" fillId="0" borderId="39" xfId="2" applyNumberFormat="1" applyFont="1" applyBorder="1" applyAlignment="1">
      <alignment horizontal="right" vertical="center" wrapText="1"/>
    </xf>
    <xf numFmtId="4" fontId="9" fillId="0" borderId="5" xfId="2" applyNumberFormat="1" applyFont="1" applyBorder="1" applyAlignment="1">
      <alignment horizontal="right" vertical="center" wrapText="1"/>
    </xf>
    <xf numFmtId="0" fontId="7" fillId="0" borderId="3" xfId="1" applyFont="1" applyBorder="1" applyAlignment="1">
      <alignment vertical="center" wrapText="1"/>
    </xf>
    <xf numFmtId="49" fontId="20" fillId="4" borderId="40" xfId="0" applyNumberFormat="1" applyFont="1" applyFill="1" applyBorder="1" applyAlignment="1">
      <alignment horizontal="left" vertical="center" wrapText="1"/>
    </xf>
    <xf numFmtId="49" fontId="20" fillId="4" borderId="40" xfId="0" applyNumberFormat="1" applyFont="1" applyFill="1" applyBorder="1" applyAlignment="1">
      <alignment horizontal="left" vertical="center"/>
    </xf>
    <xf numFmtId="49" fontId="20" fillId="4" borderId="1" xfId="0" applyNumberFormat="1" applyFont="1" applyFill="1" applyBorder="1" applyAlignment="1">
      <alignment horizontal="left" vertical="center" wrapText="1"/>
    </xf>
    <xf numFmtId="49" fontId="20" fillId="4" borderId="1" xfId="0" applyNumberFormat="1" applyFont="1" applyFill="1" applyBorder="1" applyAlignment="1">
      <alignment horizontal="left" vertical="center"/>
    </xf>
    <xf numFmtId="4" fontId="9" fillId="0" borderId="31" xfId="2" applyNumberFormat="1" applyFont="1" applyBorder="1" applyAlignment="1">
      <alignment horizontal="right" vertical="center" wrapText="1"/>
    </xf>
    <xf numFmtId="4" fontId="9" fillId="0" borderId="41" xfId="2" applyNumberFormat="1" applyFont="1" applyBorder="1" applyAlignment="1">
      <alignment horizontal="right" vertical="center" wrapText="1"/>
    </xf>
    <xf numFmtId="0" fontId="9" fillId="0" borderId="28" xfId="2" applyFont="1" applyBorder="1" applyAlignment="1">
      <alignment horizontal="center" vertical="center"/>
    </xf>
    <xf numFmtId="49" fontId="20" fillId="4" borderId="42" xfId="0" applyNumberFormat="1" applyFont="1" applyFill="1" applyBorder="1" applyAlignment="1">
      <alignment horizontal="left" vertical="center"/>
    </xf>
    <xf numFmtId="49" fontId="20" fillId="4" borderId="22" xfId="0" applyNumberFormat="1" applyFont="1" applyFill="1" applyBorder="1" applyAlignment="1">
      <alignment horizontal="left" vertical="center"/>
    </xf>
    <xf numFmtId="4" fontId="9" fillId="0" borderId="32" xfId="2" applyNumberFormat="1" applyFont="1" applyBorder="1" applyAlignment="1">
      <alignment horizontal="right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2" xfId="1" applyFont="1" applyBorder="1" applyAlignment="1">
      <alignment vertical="center" wrapText="1"/>
    </xf>
    <xf numFmtId="49" fontId="15" fillId="0" borderId="2" xfId="4" applyNumberFormat="1" applyFont="1" applyBorder="1" applyAlignment="1">
      <alignment horizontal="left" vertical="center" wrapText="1"/>
    </xf>
    <xf numFmtId="0" fontId="15" fillId="0" borderId="7" xfId="4" applyFont="1" applyBorder="1"/>
    <xf numFmtId="0" fontId="17" fillId="0" borderId="0" xfId="2" applyFont="1" applyAlignment="1">
      <alignment horizontal="left" vertical="center"/>
    </xf>
    <xf numFmtId="0" fontId="27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/>
    </xf>
    <xf numFmtId="0" fontId="21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8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4" fontId="10" fillId="3" borderId="11" xfId="2" applyNumberFormat="1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4" fontId="28" fillId="3" borderId="15" xfId="2" applyNumberFormat="1" applyFont="1" applyFill="1" applyBorder="1" applyAlignment="1">
      <alignment horizontal="center" vertical="center"/>
    </xf>
    <xf numFmtId="0" fontId="28" fillId="3" borderId="16" xfId="2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38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29" fillId="0" borderId="0" xfId="4" applyFont="1" applyAlignment="1">
      <alignment horizontal="center" vertical="center" wrapText="1"/>
    </xf>
    <xf numFmtId="0" fontId="24" fillId="0" borderId="13" xfId="4" applyFont="1" applyBorder="1" applyAlignment="1">
      <alignment horizontal="center" vertical="center" wrapText="1"/>
    </xf>
    <xf numFmtId="0" fontId="22" fillId="0" borderId="0" xfId="4" applyFont="1" applyAlignment="1">
      <alignment horizontal="right" vertic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20" fillId="0" borderId="21" xfId="2" applyFont="1" applyBorder="1" applyAlignment="1">
      <alignment horizontal="left" vertical="center" wrapText="1"/>
    </xf>
    <xf numFmtId="0" fontId="20" fillId="0" borderId="22" xfId="2" applyFont="1" applyBorder="1" applyAlignment="1">
      <alignment horizontal="center" vertical="center" wrapText="1"/>
    </xf>
    <xf numFmtId="4" fontId="20" fillId="0" borderId="26" xfId="2" applyNumberFormat="1" applyFont="1" applyBorder="1" applyAlignment="1">
      <alignment horizontal="center" vertical="center" wrapText="1"/>
    </xf>
  </cellXfs>
  <cellStyles count="11">
    <cellStyle name="Hiperłącze" xfId="3" builtinId="8"/>
    <cellStyle name="Hiperłącze 2" xfId="8"/>
    <cellStyle name="Normalny" xfId="0" builtinId="0"/>
    <cellStyle name="Normalny 2" xfId="1"/>
    <cellStyle name="Normalny 2 2" xfId="5"/>
    <cellStyle name="Normalny 3" xfId="2"/>
    <cellStyle name="Normalny 3 2" xfId="6"/>
    <cellStyle name="Normalny 3 2 2" xfId="10"/>
    <cellStyle name="Normalny 3 3" xfId="9"/>
    <cellStyle name="Normalny 4" xfId="4"/>
    <cellStyle name="Normalny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showZeros="0" topLeftCell="A13" workbookViewId="0">
      <selection activeCell="K31" sqref="K31"/>
    </sheetView>
  </sheetViews>
  <sheetFormatPr defaultRowHeight="15"/>
  <cols>
    <col min="1" max="1" width="9" style="5"/>
    <col min="2" max="2" width="10.375" style="5" customWidth="1"/>
    <col min="3" max="3" width="49.625" style="5" customWidth="1"/>
    <col min="4" max="4" width="25.625" style="5" customWidth="1"/>
    <col min="5" max="5" width="25.125" style="5" customWidth="1"/>
    <col min="6" max="7" width="13.625" style="5" customWidth="1"/>
    <col min="8" max="8" width="14.875" style="5" customWidth="1"/>
    <col min="9" max="16384" width="9" style="5"/>
  </cols>
  <sheetData>
    <row r="2" spans="1:8" ht="42.75" customHeight="1">
      <c r="A2" s="88" t="s">
        <v>113</v>
      </c>
      <c r="B2" s="88"/>
      <c r="C2" s="88"/>
      <c r="D2" s="88"/>
      <c r="E2" s="88"/>
      <c r="F2" s="88"/>
      <c r="G2" s="88"/>
      <c r="H2" s="88"/>
    </row>
    <row r="4" spans="1:8">
      <c r="G4" s="89" t="s">
        <v>46</v>
      </c>
      <c r="H4" s="89"/>
    </row>
    <row r="5" spans="1:8">
      <c r="G5" s="23"/>
      <c r="H5" s="23"/>
    </row>
    <row r="6" spans="1:8" ht="30" customHeight="1">
      <c r="A6" s="90" t="s">
        <v>42</v>
      </c>
      <c r="B6" s="91"/>
      <c r="C6" s="91"/>
      <c r="D6" s="91"/>
      <c r="E6" s="91"/>
      <c r="F6" s="91"/>
      <c r="G6" s="91"/>
      <c r="H6" s="91"/>
    </row>
    <row r="8" spans="1:8" ht="27.75" customHeight="1">
      <c r="B8" s="92" t="s">
        <v>25</v>
      </c>
      <c r="C8" s="92"/>
      <c r="D8" s="92"/>
      <c r="E8" s="92"/>
      <c r="F8" s="92"/>
      <c r="G8" s="92"/>
      <c r="H8" s="92"/>
    </row>
    <row r="9" spans="1:8" ht="15.75" thickBot="1">
      <c r="B9" s="6"/>
    </row>
    <row r="10" spans="1:8" ht="68.25" customHeight="1" thickBot="1">
      <c r="B10" s="7" t="s">
        <v>0</v>
      </c>
      <c r="C10" s="106" t="s">
        <v>13</v>
      </c>
      <c r="D10" s="107"/>
      <c r="E10" s="108"/>
      <c r="F10" s="7" t="s">
        <v>14</v>
      </c>
      <c r="G10" s="7" t="s">
        <v>15</v>
      </c>
      <c r="H10" s="7" t="s">
        <v>16</v>
      </c>
    </row>
    <row r="11" spans="1:8" ht="15.75" thickBot="1">
      <c r="B11" s="8" t="s">
        <v>2</v>
      </c>
      <c r="C11" s="109">
        <v>1</v>
      </c>
      <c r="D11" s="110"/>
      <c r="E11" s="111"/>
      <c r="F11" s="9">
        <v>2</v>
      </c>
      <c r="G11" s="9">
        <v>3</v>
      </c>
      <c r="H11" s="9" t="s">
        <v>17</v>
      </c>
    </row>
    <row r="12" spans="1:8" ht="34.5" customHeight="1" thickBot="1">
      <c r="B12" s="10">
        <v>1</v>
      </c>
      <c r="C12" s="109" t="s">
        <v>43</v>
      </c>
      <c r="D12" s="110"/>
      <c r="E12" s="112"/>
      <c r="F12" s="11">
        <v>20</v>
      </c>
      <c r="G12" s="9"/>
      <c r="H12" s="12">
        <f>F12*G12</f>
        <v>0</v>
      </c>
    </row>
    <row r="13" spans="1:8" ht="31.5" customHeight="1">
      <c r="B13" s="93" t="s">
        <v>18</v>
      </c>
      <c r="C13" s="94"/>
      <c r="D13" s="94"/>
      <c r="E13" s="94"/>
      <c r="F13" s="94"/>
      <c r="G13" s="95"/>
      <c r="H13" s="99">
        <f>SUM(H12)</f>
        <v>0</v>
      </c>
    </row>
    <row r="14" spans="1:8" ht="15.75" customHeight="1" thickBot="1">
      <c r="B14" s="96"/>
      <c r="C14" s="97"/>
      <c r="D14" s="97"/>
      <c r="E14" s="97"/>
      <c r="F14" s="97"/>
      <c r="G14" s="98"/>
      <c r="H14" s="100"/>
    </row>
    <row r="15" spans="1:8">
      <c r="B15" s="13"/>
    </row>
    <row r="16" spans="1:8">
      <c r="B16" s="14"/>
    </row>
    <row r="17" spans="1:8" ht="40.5" customHeight="1">
      <c r="B17" s="101" t="s">
        <v>19</v>
      </c>
      <c r="C17" s="101"/>
      <c r="D17" s="101"/>
      <c r="E17" s="101"/>
      <c r="F17" s="101"/>
      <c r="G17" s="101"/>
      <c r="H17" s="101"/>
    </row>
    <row r="18" spans="1:8" ht="16.5" thickBot="1">
      <c r="B18" s="15"/>
    </row>
    <row r="19" spans="1:8" ht="58.5" customHeight="1" thickBot="1">
      <c r="A19" s="16" t="s">
        <v>0</v>
      </c>
      <c r="B19" s="17" t="s">
        <v>109</v>
      </c>
      <c r="C19" s="17" t="s">
        <v>1</v>
      </c>
      <c r="D19" s="17" t="s">
        <v>44</v>
      </c>
      <c r="E19" s="17" t="s">
        <v>45</v>
      </c>
      <c r="F19" s="17" t="s">
        <v>14</v>
      </c>
      <c r="G19" s="66" t="s">
        <v>20</v>
      </c>
      <c r="H19" s="7" t="s">
        <v>16</v>
      </c>
    </row>
    <row r="20" spans="1:8" ht="15.75" thickBot="1">
      <c r="A20" s="18" t="s">
        <v>2</v>
      </c>
      <c r="B20" s="19" t="s">
        <v>2</v>
      </c>
      <c r="C20" s="19">
        <v>1</v>
      </c>
      <c r="D20" s="19">
        <v>2</v>
      </c>
      <c r="E20" s="19">
        <v>3</v>
      </c>
      <c r="F20" s="19">
        <v>4</v>
      </c>
      <c r="G20" s="67">
        <v>5</v>
      </c>
      <c r="H20" s="69" t="s">
        <v>110</v>
      </c>
    </row>
    <row r="21" spans="1:8">
      <c r="A21" s="47">
        <v>1</v>
      </c>
      <c r="B21" s="48">
        <v>1</v>
      </c>
      <c r="C21" s="61" t="s">
        <v>52</v>
      </c>
      <c r="D21" s="61"/>
      <c r="E21" s="61"/>
      <c r="F21" s="48">
        <v>1</v>
      </c>
      <c r="G21" s="77"/>
      <c r="H21" s="78">
        <f>F21*G21</f>
        <v>0</v>
      </c>
    </row>
    <row r="22" spans="1:8">
      <c r="A22" s="21">
        <v>2</v>
      </c>
      <c r="B22" s="11">
        <v>5</v>
      </c>
      <c r="C22" s="59" t="s">
        <v>59</v>
      </c>
      <c r="D22" s="59"/>
      <c r="E22" s="59"/>
      <c r="F22" s="11">
        <v>1</v>
      </c>
      <c r="G22" s="68"/>
      <c r="H22" s="70">
        <f t="shared" ref="H22:H29" si="0">F22*G22</f>
        <v>0</v>
      </c>
    </row>
    <row r="23" spans="1:8">
      <c r="A23" s="20">
        <v>3</v>
      </c>
      <c r="B23" s="53">
        <v>6</v>
      </c>
      <c r="C23" s="72" t="s">
        <v>61</v>
      </c>
      <c r="D23" s="54"/>
      <c r="E23" s="54"/>
      <c r="F23" s="11">
        <v>1</v>
      </c>
      <c r="G23" s="68"/>
      <c r="H23" s="70">
        <f t="shared" si="0"/>
        <v>0</v>
      </c>
    </row>
    <row r="24" spans="1:8">
      <c r="A24" s="21">
        <v>4</v>
      </c>
      <c r="B24" s="53">
        <v>10</v>
      </c>
      <c r="C24" s="73" t="s">
        <v>69</v>
      </c>
      <c r="D24" s="75"/>
      <c r="E24" s="75"/>
      <c r="F24" s="11">
        <v>1</v>
      </c>
      <c r="G24" s="68"/>
      <c r="H24" s="70">
        <f t="shared" si="0"/>
        <v>0</v>
      </c>
    </row>
    <row r="25" spans="1:8">
      <c r="A25" s="20">
        <v>5</v>
      </c>
      <c r="B25" s="53">
        <v>13</v>
      </c>
      <c r="C25" s="74" t="s">
        <v>73</v>
      </c>
      <c r="D25" s="76"/>
      <c r="E25" s="76"/>
      <c r="F25" s="11">
        <v>1</v>
      </c>
      <c r="G25" s="68"/>
      <c r="H25" s="70">
        <f t="shared" si="0"/>
        <v>0</v>
      </c>
    </row>
    <row r="26" spans="1:8">
      <c r="A26" s="21">
        <v>6</v>
      </c>
      <c r="B26" s="53">
        <v>16</v>
      </c>
      <c r="C26" s="74" t="s">
        <v>78</v>
      </c>
      <c r="D26" s="76"/>
      <c r="E26" s="76"/>
      <c r="F26" s="11">
        <v>1</v>
      </c>
      <c r="G26" s="68"/>
      <c r="H26" s="70">
        <f t="shared" si="0"/>
        <v>0</v>
      </c>
    </row>
    <row r="27" spans="1:8">
      <c r="A27" s="20">
        <v>7</v>
      </c>
      <c r="B27" s="53">
        <v>21</v>
      </c>
      <c r="C27" s="74" t="s">
        <v>85</v>
      </c>
      <c r="D27" s="76"/>
      <c r="E27" s="76"/>
      <c r="F27" s="11">
        <v>1</v>
      </c>
      <c r="G27" s="68"/>
      <c r="H27" s="70">
        <f t="shared" si="0"/>
        <v>0</v>
      </c>
    </row>
    <row r="28" spans="1:8">
      <c r="A28" s="21">
        <v>8</v>
      </c>
      <c r="B28" s="53">
        <v>26</v>
      </c>
      <c r="C28" s="74" t="s">
        <v>94</v>
      </c>
      <c r="D28" s="76"/>
      <c r="E28" s="76"/>
      <c r="F28" s="11">
        <v>1</v>
      </c>
      <c r="G28" s="68"/>
      <c r="H28" s="70">
        <f t="shared" si="0"/>
        <v>0</v>
      </c>
    </row>
    <row r="29" spans="1:8" ht="15.75" thickBot="1">
      <c r="A29" s="79">
        <v>9</v>
      </c>
      <c r="B29" s="49">
        <v>31</v>
      </c>
      <c r="C29" s="80" t="s">
        <v>102</v>
      </c>
      <c r="D29" s="81"/>
      <c r="E29" s="81"/>
      <c r="F29" s="49">
        <v>1</v>
      </c>
      <c r="G29" s="82"/>
      <c r="H29" s="71">
        <f t="shared" si="0"/>
        <v>0</v>
      </c>
    </row>
    <row r="30" spans="1:8" ht="26.25" customHeight="1" thickBot="1">
      <c r="A30" s="96" t="s">
        <v>21</v>
      </c>
      <c r="B30" s="97"/>
      <c r="C30" s="97"/>
      <c r="D30" s="97"/>
      <c r="E30" s="97"/>
      <c r="F30" s="97"/>
      <c r="G30" s="98"/>
      <c r="H30" s="46">
        <f>SUM(H21:H29)</f>
        <v>0</v>
      </c>
    </row>
    <row r="31" spans="1:8">
      <c r="B31" s="22"/>
    </row>
    <row r="32" spans="1:8" ht="15.75" thickBot="1"/>
    <row r="33" spans="1:8" ht="35.25" customHeight="1" thickBot="1">
      <c r="A33" s="102" t="s">
        <v>22</v>
      </c>
      <c r="B33" s="103"/>
      <c r="C33" s="103"/>
      <c r="D33" s="103"/>
      <c r="E33" s="103"/>
      <c r="F33" s="103"/>
      <c r="G33" s="104">
        <f>H13+H30</f>
        <v>0</v>
      </c>
      <c r="H33" s="105"/>
    </row>
    <row r="36" spans="1:8" ht="15.75">
      <c r="A36" s="87" t="s">
        <v>23</v>
      </c>
      <c r="B36" s="87"/>
      <c r="C36" s="87"/>
      <c r="D36" s="87"/>
      <c r="E36" s="87"/>
      <c r="F36" s="87"/>
      <c r="G36" s="87"/>
      <c r="H36" s="87"/>
    </row>
    <row r="37" spans="1:8" ht="15.75">
      <c r="A37" s="87" t="s">
        <v>24</v>
      </c>
      <c r="B37" s="87"/>
      <c r="C37" s="87"/>
      <c r="D37" s="87"/>
      <c r="E37" s="87"/>
      <c r="F37" s="87"/>
      <c r="G37" s="87"/>
      <c r="H37" s="87"/>
    </row>
  </sheetData>
  <mergeCells count="15">
    <mergeCell ref="A37:H37"/>
    <mergeCell ref="A2:H2"/>
    <mergeCell ref="G4:H4"/>
    <mergeCell ref="A6:H6"/>
    <mergeCell ref="B8:H8"/>
    <mergeCell ref="B13:G14"/>
    <mergeCell ref="H13:H14"/>
    <mergeCell ref="B17:H17"/>
    <mergeCell ref="A33:F33"/>
    <mergeCell ref="G33:H33"/>
    <mergeCell ref="A36:H36"/>
    <mergeCell ref="A30:G30"/>
    <mergeCell ref="C10:E10"/>
    <mergeCell ref="C11:E11"/>
    <mergeCell ref="C12:E12"/>
  </mergeCells>
  <pageMargins left="0.25" right="0.25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47"/>
  <sheetViews>
    <sheetView tabSelected="1" topLeftCell="A31" zoomScaleNormal="100" workbookViewId="0">
      <selection activeCell="H42" sqref="H42"/>
    </sheetView>
  </sheetViews>
  <sheetFormatPr defaultRowHeight="15.75"/>
  <cols>
    <col min="1" max="1" width="6" style="25" customWidth="1"/>
    <col min="2" max="2" width="18.125" style="25" customWidth="1"/>
    <col min="3" max="3" width="44.25" style="25" customWidth="1"/>
    <col min="4" max="5" width="24.625" style="25" customWidth="1"/>
    <col min="6" max="6" width="18.375" style="25" customWidth="1"/>
    <col min="7" max="16384" width="9" style="25"/>
  </cols>
  <sheetData>
    <row r="2" spans="1:6" ht="58.5" customHeight="1">
      <c r="A2" s="113" t="s">
        <v>112</v>
      </c>
      <c r="B2" s="113"/>
      <c r="C2" s="113"/>
      <c r="D2" s="113"/>
      <c r="E2" s="113"/>
      <c r="F2" s="113"/>
    </row>
    <row r="3" spans="1:6" ht="20.25" customHeight="1">
      <c r="A3" s="24"/>
      <c r="B3" s="24"/>
      <c r="C3" s="24"/>
      <c r="D3" s="24"/>
      <c r="E3" s="24"/>
      <c r="F3" s="24"/>
    </row>
    <row r="4" spans="1:6" ht="36" customHeight="1">
      <c r="A4" s="115" t="s">
        <v>47</v>
      </c>
      <c r="B4" s="115"/>
      <c r="C4" s="115"/>
      <c r="D4" s="115"/>
      <c r="E4" s="115"/>
      <c r="F4" s="115"/>
    </row>
    <row r="5" spans="1:6" ht="36" customHeight="1" thickBot="1">
      <c r="A5" s="114" t="s">
        <v>41</v>
      </c>
      <c r="B5" s="114"/>
      <c r="C5" s="114"/>
      <c r="D5" s="114"/>
      <c r="E5" s="114"/>
      <c r="F5" s="114"/>
    </row>
    <row r="6" spans="1:6" ht="65.25" customHeight="1" thickBot="1">
      <c r="A6" s="29" t="s">
        <v>0</v>
      </c>
      <c r="B6" s="30" t="s">
        <v>11</v>
      </c>
      <c r="C6" s="31" t="s">
        <v>1</v>
      </c>
      <c r="D6" s="45" t="s">
        <v>44</v>
      </c>
      <c r="E6" s="45" t="s">
        <v>45</v>
      </c>
      <c r="F6" s="32" t="s">
        <v>12</v>
      </c>
    </row>
    <row r="7" spans="1:6" ht="17.25" customHeight="1" thickBot="1">
      <c r="A7" s="26">
        <v>1</v>
      </c>
      <c r="B7" s="27">
        <v>2</v>
      </c>
      <c r="C7" s="27">
        <v>3</v>
      </c>
      <c r="D7" s="44">
        <v>4</v>
      </c>
      <c r="E7" s="44">
        <v>5</v>
      </c>
      <c r="F7" s="28">
        <v>6</v>
      </c>
    </row>
    <row r="8" spans="1:6" s="56" customFormat="1" ht="36.75" customHeight="1">
      <c r="A8" s="50">
        <v>1</v>
      </c>
      <c r="B8" s="60">
        <v>200425982</v>
      </c>
      <c r="C8" s="61" t="s">
        <v>52</v>
      </c>
      <c r="D8" s="58"/>
      <c r="E8" s="58"/>
      <c r="F8" s="64"/>
    </row>
    <row r="9" spans="1:6" s="56" customFormat="1" ht="20.25" customHeight="1">
      <c r="A9" s="51">
        <v>2</v>
      </c>
      <c r="B9" s="53" t="s">
        <v>53</v>
      </c>
      <c r="C9" s="54" t="s">
        <v>54</v>
      </c>
      <c r="D9" s="55"/>
      <c r="E9" s="55"/>
      <c r="F9" s="62"/>
    </row>
    <row r="10" spans="1:6" s="56" customFormat="1" ht="20.25" customHeight="1">
      <c r="A10" s="51">
        <v>3</v>
      </c>
      <c r="B10" s="53" t="s">
        <v>55</v>
      </c>
      <c r="C10" s="54" t="s">
        <v>56</v>
      </c>
      <c r="D10" s="55"/>
      <c r="E10" s="55"/>
      <c r="F10" s="62"/>
    </row>
    <row r="11" spans="1:6" s="56" customFormat="1" ht="20.25" customHeight="1">
      <c r="A11" s="51">
        <v>4</v>
      </c>
      <c r="B11" s="53" t="s">
        <v>57</v>
      </c>
      <c r="C11" s="54" t="s">
        <v>48</v>
      </c>
      <c r="D11" s="55"/>
      <c r="E11" s="55"/>
      <c r="F11" s="62"/>
    </row>
    <row r="12" spans="1:6" s="56" customFormat="1" ht="20.25" customHeight="1">
      <c r="A12" s="51">
        <v>5</v>
      </c>
      <c r="B12" s="53" t="s">
        <v>58</v>
      </c>
      <c r="C12" s="54" t="s">
        <v>59</v>
      </c>
      <c r="D12" s="55"/>
      <c r="E12" s="55"/>
      <c r="F12" s="62"/>
    </row>
    <row r="13" spans="1:6" s="56" customFormat="1" ht="20.25" customHeight="1">
      <c r="A13" s="51">
        <v>6</v>
      </c>
      <c r="B13" s="53" t="s">
        <v>60</v>
      </c>
      <c r="C13" s="54" t="s">
        <v>61</v>
      </c>
      <c r="D13" s="55"/>
      <c r="E13" s="55"/>
      <c r="F13" s="62"/>
    </row>
    <row r="14" spans="1:6" s="56" customFormat="1" ht="20.25" customHeight="1">
      <c r="A14" s="51">
        <v>7</v>
      </c>
      <c r="B14" s="53" t="s">
        <v>62</v>
      </c>
      <c r="C14" s="54" t="s">
        <v>63</v>
      </c>
      <c r="D14" s="55"/>
      <c r="E14" s="55"/>
      <c r="F14" s="62"/>
    </row>
    <row r="15" spans="1:6" s="56" customFormat="1" ht="20.25" customHeight="1">
      <c r="A15" s="51">
        <v>8</v>
      </c>
      <c r="B15" s="53" t="s">
        <v>64</v>
      </c>
      <c r="C15" s="54" t="s">
        <v>65</v>
      </c>
      <c r="D15" s="55"/>
      <c r="E15" s="55"/>
      <c r="F15" s="62"/>
    </row>
    <row r="16" spans="1:6" s="56" customFormat="1" ht="34.5" customHeight="1">
      <c r="A16" s="51">
        <v>9</v>
      </c>
      <c r="B16" s="53" t="s">
        <v>66</v>
      </c>
      <c r="C16" s="54" t="s">
        <v>67</v>
      </c>
      <c r="D16" s="55"/>
      <c r="E16" s="55"/>
      <c r="F16" s="62"/>
    </row>
    <row r="17" spans="1:6" s="56" customFormat="1" ht="29.25" customHeight="1">
      <c r="A17" s="51">
        <v>10</v>
      </c>
      <c r="B17" s="53" t="s">
        <v>68</v>
      </c>
      <c r="C17" s="54" t="s">
        <v>69</v>
      </c>
      <c r="D17" s="55"/>
      <c r="E17" s="55"/>
      <c r="F17" s="62"/>
    </row>
    <row r="18" spans="1:6" s="56" customFormat="1" ht="20.25" customHeight="1">
      <c r="A18" s="51">
        <v>11</v>
      </c>
      <c r="B18" s="53" t="s">
        <v>2</v>
      </c>
      <c r="C18" s="54" t="s">
        <v>70</v>
      </c>
      <c r="D18" s="55"/>
      <c r="E18" s="55"/>
      <c r="F18" s="62"/>
    </row>
    <row r="19" spans="1:6" s="56" customFormat="1" ht="30" customHeight="1">
      <c r="A19" s="51">
        <v>12</v>
      </c>
      <c r="B19" s="53" t="s">
        <v>2</v>
      </c>
      <c r="C19" s="54" t="s">
        <v>71</v>
      </c>
      <c r="D19" s="55"/>
      <c r="E19" s="55"/>
      <c r="F19" s="62"/>
    </row>
    <row r="20" spans="1:6" s="56" customFormat="1" ht="20.25" customHeight="1">
      <c r="A20" s="51">
        <v>13</v>
      </c>
      <c r="B20" s="53" t="s">
        <v>72</v>
      </c>
      <c r="C20" s="54" t="s">
        <v>73</v>
      </c>
      <c r="D20" s="55"/>
      <c r="E20" s="55"/>
      <c r="F20" s="62"/>
    </row>
    <row r="21" spans="1:6" s="56" customFormat="1" ht="20.25" customHeight="1">
      <c r="A21" s="51">
        <v>14</v>
      </c>
      <c r="B21" s="53" t="s">
        <v>74</v>
      </c>
      <c r="C21" s="54" t="s">
        <v>75</v>
      </c>
      <c r="D21" s="55"/>
      <c r="E21" s="55"/>
      <c r="F21" s="62"/>
    </row>
    <row r="22" spans="1:6" s="56" customFormat="1" ht="20.25" customHeight="1">
      <c r="A22" s="51">
        <v>15</v>
      </c>
      <c r="B22" s="53" t="s">
        <v>74</v>
      </c>
      <c r="C22" s="54" t="s">
        <v>76</v>
      </c>
      <c r="D22" s="55"/>
      <c r="E22" s="55"/>
      <c r="F22" s="62"/>
    </row>
    <row r="23" spans="1:6" s="56" customFormat="1" ht="20.25" customHeight="1">
      <c r="A23" s="51">
        <v>16</v>
      </c>
      <c r="B23" s="53" t="s">
        <v>77</v>
      </c>
      <c r="C23" s="54" t="s">
        <v>78</v>
      </c>
      <c r="D23" s="55"/>
      <c r="E23" s="55"/>
      <c r="F23" s="62"/>
    </row>
    <row r="24" spans="1:6" s="56" customFormat="1" ht="20.25" customHeight="1">
      <c r="A24" s="51">
        <v>17</v>
      </c>
      <c r="B24" s="53" t="s">
        <v>79</v>
      </c>
      <c r="C24" s="54" t="s">
        <v>80</v>
      </c>
      <c r="D24" s="55"/>
      <c r="E24" s="55"/>
      <c r="F24" s="62"/>
    </row>
    <row r="25" spans="1:6" s="56" customFormat="1" ht="20.25" customHeight="1">
      <c r="A25" s="51">
        <v>18</v>
      </c>
      <c r="B25" s="53">
        <v>200547984</v>
      </c>
      <c r="C25" s="54" t="s">
        <v>81</v>
      </c>
      <c r="D25" s="55"/>
      <c r="E25" s="55"/>
      <c r="F25" s="62"/>
    </row>
    <row r="26" spans="1:6" s="56" customFormat="1" ht="29.25" customHeight="1">
      <c r="A26" s="51">
        <v>19</v>
      </c>
      <c r="B26" s="53">
        <v>200535520</v>
      </c>
      <c r="C26" s="54" t="s">
        <v>82</v>
      </c>
      <c r="D26" s="55"/>
      <c r="E26" s="55"/>
      <c r="F26" s="62"/>
    </row>
    <row r="27" spans="1:6" s="56" customFormat="1" ht="20.25" customHeight="1">
      <c r="A27" s="51">
        <v>20</v>
      </c>
      <c r="B27" s="53" t="s">
        <v>2</v>
      </c>
      <c r="C27" s="54" t="s">
        <v>83</v>
      </c>
      <c r="D27" s="55"/>
      <c r="E27" s="55"/>
      <c r="F27" s="62"/>
    </row>
    <row r="28" spans="1:6" s="56" customFormat="1" ht="20.25" customHeight="1">
      <c r="A28" s="51">
        <v>21</v>
      </c>
      <c r="B28" s="53" t="s">
        <v>84</v>
      </c>
      <c r="C28" s="54" t="s">
        <v>85</v>
      </c>
      <c r="D28" s="55"/>
      <c r="E28" s="55"/>
      <c r="F28" s="62"/>
    </row>
    <row r="29" spans="1:6" s="56" customFormat="1" ht="20.25" customHeight="1">
      <c r="A29" s="51">
        <v>22</v>
      </c>
      <c r="B29" s="53" t="s">
        <v>86</v>
      </c>
      <c r="C29" s="54" t="s">
        <v>87</v>
      </c>
      <c r="D29" s="55"/>
      <c r="E29" s="55"/>
      <c r="F29" s="62"/>
    </row>
    <row r="30" spans="1:6" s="56" customFormat="1" ht="20.25" customHeight="1">
      <c r="A30" s="51">
        <v>23</v>
      </c>
      <c r="B30" s="53" t="s">
        <v>88</v>
      </c>
      <c r="C30" s="54" t="s">
        <v>89</v>
      </c>
      <c r="D30" s="55"/>
      <c r="E30" s="55"/>
      <c r="F30" s="62"/>
    </row>
    <row r="31" spans="1:6" s="56" customFormat="1" ht="20.25" customHeight="1">
      <c r="A31" s="51">
        <v>24</v>
      </c>
      <c r="B31" s="53" t="s">
        <v>90</v>
      </c>
      <c r="C31" s="54" t="s">
        <v>91</v>
      </c>
      <c r="D31" s="55"/>
      <c r="E31" s="55"/>
      <c r="F31" s="62"/>
    </row>
    <row r="32" spans="1:6" s="56" customFormat="1" ht="20.25" customHeight="1">
      <c r="A32" s="51">
        <v>25</v>
      </c>
      <c r="B32" s="53" t="s">
        <v>92</v>
      </c>
      <c r="C32" s="54" t="s">
        <v>49</v>
      </c>
      <c r="D32" s="65"/>
      <c r="E32" s="65"/>
      <c r="F32" s="62"/>
    </row>
    <row r="33" spans="1:6" s="56" customFormat="1" ht="20.25" customHeight="1">
      <c r="A33" s="51">
        <v>26</v>
      </c>
      <c r="B33" s="53" t="s">
        <v>93</v>
      </c>
      <c r="C33" s="54" t="s">
        <v>94</v>
      </c>
      <c r="D33" s="55"/>
      <c r="E33" s="55"/>
      <c r="F33" s="62"/>
    </row>
    <row r="34" spans="1:6" s="56" customFormat="1" ht="20.25" customHeight="1">
      <c r="A34" s="51">
        <v>27</v>
      </c>
      <c r="B34" s="53" t="s">
        <v>95</v>
      </c>
      <c r="C34" s="54" t="s">
        <v>51</v>
      </c>
      <c r="D34" s="55"/>
      <c r="E34" s="55"/>
      <c r="F34" s="62"/>
    </row>
    <row r="35" spans="1:6" s="56" customFormat="1" ht="20.25" customHeight="1">
      <c r="A35" s="51">
        <v>28</v>
      </c>
      <c r="B35" s="53" t="s">
        <v>96</v>
      </c>
      <c r="C35" s="54" t="s">
        <v>50</v>
      </c>
      <c r="D35" s="55"/>
      <c r="E35" s="55"/>
      <c r="F35" s="62"/>
    </row>
    <row r="36" spans="1:6" s="56" customFormat="1" ht="20.25" customHeight="1">
      <c r="A36" s="51">
        <v>29</v>
      </c>
      <c r="B36" s="53" t="s">
        <v>97</v>
      </c>
      <c r="C36" s="54" t="s">
        <v>98</v>
      </c>
      <c r="D36" s="55"/>
      <c r="E36" s="55"/>
      <c r="F36" s="62"/>
    </row>
    <row r="37" spans="1:6" s="56" customFormat="1" ht="20.25" customHeight="1">
      <c r="A37" s="51">
        <v>30</v>
      </c>
      <c r="B37" s="53" t="s">
        <v>99</v>
      </c>
      <c r="C37" s="54" t="s">
        <v>100</v>
      </c>
      <c r="D37" s="55"/>
      <c r="E37" s="55"/>
      <c r="F37" s="62"/>
    </row>
    <row r="38" spans="1:6" s="56" customFormat="1" ht="20.25" customHeight="1">
      <c r="A38" s="51">
        <v>31</v>
      </c>
      <c r="B38" s="53" t="s">
        <v>101</v>
      </c>
      <c r="C38" s="54" t="s">
        <v>102</v>
      </c>
      <c r="D38" s="55"/>
      <c r="E38" s="55"/>
      <c r="F38" s="62"/>
    </row>
    <row r="39" spans="1:6" s="56" customFormat="1" ht="20.25" customHeight="1">
      <c r="A39" s="51">
        <v>32</v>
      </c>
      <c r="B39" s="53" t="s">
        <v>103</v>
      </c>
      <c r="C39" s="54" t="s">
        <v>104</v>
      </c>
      <c r="D39" s="55"/>
      <c r="E39" s="55"/>
      <c r="F39" s="62"/>
    </row>
    <row r="40" spans="1:6" s="56" customFormat="1" ht="20.25" customHeight="1">
      <c r="A40" s="51">
        <v>33</v>
      </c>
      <c r="B40" s="53" t="s">
        <v>105</v>
      </c>
      <c r="C40" s="54" t="s">
        <v>106</v>
      </c>
      <c r="D40" s="55"/>
      <c r="E40" s="55"/>
      <c r="F40" s="62"/>
    </row>
    <row r="41" spans="1:6" s="56" customFormat="1" ht="20.25" customHeight="1">
      <c r="A41" s="51">
        <v>34</v>
      </c>
      <c r="B41" s="53" t="s">
        <v>107</v>
      </c>
      <c r="C41" s="54" t="s">
        <v>108</v>
      </c>
      <c r="D41" s="55"/>
      <c r="E41" s="55"/>
      <c r="F41" s="62"/>
    </row>
    <row r="42" spans="1:6" s="56" customFormat="1" ht="35.25" customHeight="1">
      <c r="A42" s="51">
        <v>35</v>
      </c>
      <c r="B42" s="53" t="s">
        <v>2</v>
      </c>
      <c r="C42" s="54" t="s">
        <v>115</v>
      </c>
      <c r="D42" s="85"/>
      <c r="E42" s="85"/>
      <c r="F42" s="86"/>
    </row>
    <row r="43" spans="1:6" s="56" customFormat="1" ht="27" customHeight="1" thickBot="1">
      <c r="A43" s="52">
        <v>36</v>
      </c>
      <c r="B43" s="83" t="s">
        <v>2</v>
      </c>
      <c r="C43" s="84" t="s">
        <v>114</v>
      </c>
      <c r="D43" s="57"/>
      <c r="E43" s="57"/>
      <c r="F43" s="63"/>
    </row>
    <row r="44" spans="1:6" ht="18.95" customHeight="1"/>
    <row r="45" spans="1:6" s="35" customFormat="1" ht="15">
      <c r="A45" s="1" t="s">
        <v>3</v>
      </c>
      <c r="B45" s="33"/>
      <c r="C45" s="33"/>
      <c r="D45" s="33"/>
      <c r="E45" s="33"/>
      <c r="F45" s="34"/>
    </row>
    <row r="46" spans="1:6" s="35" customFormat="1" ht="15">
      <c r="A46" s="33"/>
      <c r="B46" s="33"/>
      <c r="C46" s="33"/>
      <c r="D46" s="33"/>
      <c r="E46" s="33"/>
      <c r="F46" s="34"/>
    </row>
    <row r="47" spans="1:6" s="35" customFormat="1" ht="71.25" customHeight="1">
      <c r="A47" s="4" t="s">
        <v>4</v>
      </c>
      <c r="B47" s="4" t="s">
        <v>5</v>
      </c>
      <c r="C47" s="4" t="s">
        <v>6</v>
      </c>
      <c r="D47" s="4" t="s">
        <v>44</v>
      </c>
      <c r="E47" s="4" t="s">
        <v>45</v>
      </c>
      <c r="F47" s="4" t="s">
        <v>7</v>
      </c>
    </row>
    <row r="48" spans="1:6" s="35" customFormat="1" ht="15">
      <c r="A48" s="2" t="s">
        <v>8</v>
      </c>
      <c r="B48" s="3"/>
      <c r="C48" s="2"/>
      <c r="D48" s="2"/>
      <c r="E48" s="2"/>
      <c r="F48" s="2"/>
    </row>
    <row r="49" spans="1:6" s="35" customFormat="1" ht="15">
      <c r="A49" s="2"/>
      <c r="B49" s="3"/>
      <c r="C49" s="2"/>
      <c r="D49" s="2"/>
      <c r="E49" s="2"/>
      <c r="F49" s="2"/>
    </row>
    <row r="50" spans="1:6" s="35" customFormat="1" ht="15">
      <c r="A50" s="2"/>
      <c r="B50" s="3"/>
      <c r="C50" s="2"/>
      <c r="D50" s="2"/>
      <c r="E50" s="2"/>
      <c r="F50" s="2"/>
    </row>
    <row r="51" spans="1:6" s="35" customFormat="1" ht="15">
      <c r="A51" s="2"/>
      <c r="B51" s="3"/>
      <c r="C51" s="2"/>
      <c r="D51" s="2"/>
      <c r="E51" s="2"/>
      <c r="F51" s="2"/>
    </row>
    <row r="52" spans="1:6" s="35" customFormat="1" ht="15">
      <c r="A52" s="1" t="s">
        <v>9</v>
      </c>
      <c r="B52" s="33"/>
      <c r="C52" s="33"/>
      <c r="D52" s="33"/>
      <c r="E52" s="33"/>
      <c r="F52" s="34"/>
    </row>
    <row r="53" spans="1:6" s="35" customFormat="1" ht="15">
      <c r="A53" s="1"/>
      <c r="B53" s="33"/>
      <c r="C53" s="33"/>
      <c r="D53" s="33"/>
      <c r="E53" s="33"/>
      <c r="F53" s="34"/>
    </row>
    <row r="54" spans="1:6" s="35" customFormat="1" ht="15">
      <c r="A54" s="1" t="s">
        <v>10</v>
      </c>
      <c r="B54" s="33"/>
      <c r="C54" s="33"/>
      <c r="D54" s="33"/>
      <c r="E54" s="33"/>
      <c r="F54" s="34"/>
    </row>
    <row r="55" spans="1:6" s="35" customFormat="1" ht="75" customHeight="1">
      <c r="A55" s="4" t="s">
        <v>4</v>
      </c>
      <c r="B55" s="4" t="s">
        <v>5</v>
      </c>
      <c r="C55" s="4" t="s">
        <v>6</v>
      </c>
      <c r="D55" s="4" t="s">
        <v>44</v>
      </c>
      <c r="E55" s="4" t="s">
        <v>45</v>
      </c>
      <c r="F55" s="4" t="s">
        <v>7</v>
      </c>
    </row>
    <row r="56" spans="1:6" s="35" customFormat="1" ht="15">
      <c r="A56" s="2"/>
      <c r="B56" s="3"/>
      <c r="C56" s="2"/>
      <c r="D56" s="2"/>
      <c r="E56" s="2"/>
      <c r="F56" s="2"/>
    </row>
    <row r="57" spans="1:6" s="35" customFormat="1" ht="15">
      <c r="A57" s="2"/>
      <c r="B57" s="3"/>
      <c r="C57" s="2"/>
      <c r="D57" s="2"/>
      <c r="E57" s="2"/>
      <c r="F57" s="2"/>
    </row>
    <row r="58" spans="1:6" s="35" customFormat="1" ht="15">
      <c r="A58" s="2"/>
      <c r="B58" s="3"/>
      <c r="C58" s="2"/>
      <c r="D58" s="2"/>
      <c r="E58" s="2"/>
      <c r="F58" s="2"/>
    </row>
    <row r="59" spans="1:6" s="35" customFormat="1" ht="15">
      <c r="A59" s="2"/>
      <c r="B59" s="3"/>
      <c r="C59" s="2"/>
      <c r="D59" s="2"/>
      <c r="E59" s="2"/>
      <c r="F59" s="2"/>
    </row>
    <row r="60" spans="1:6" ht="18.95" customHeight="1"/>
    <row r="61" spans="1:6" ht="18.95" customHeight="1"/>
    <row r="62" spans="1:6" ht="18.95" customHeight="1"/>
    <row r="63" spans="1:6" ht="18.95" customHeight="1"/>
    <row r="64" spans="1:6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18.95" customHeight="1"/>
    <row r="82" ht="18.95" customHeight="1"/>
    <row r="83" ht="18.95" customHeight="1"/>
    <row r="84" ht="18.95" customHeight="1"/>
    <row r="85" ht="18.95" customHeight="1"/>
    <row r="86" ht="18.95" customHeight="1"/>
    <row r="87" ht="18.95" customHeight="1"/>
    <row r="88" ht="18.95" customHeight="1"/>
    <row r="89" ht="18.95" customHeight="1"/>
    <row r="90" ht="18.95" customHeight="1"/>
    <row r="91" ht="18.95" customHeight="1"/>
    <row r="92" ht="18.95" customHeight="1"/>
    <row r="93" ht="18.95" customHeight="1"/>
    <row r="94" ht="18.95" customHeight="1"/>
    <row r="95" ht="18.95" customHeight="1"/>
    <row r="9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</sheetData>
  <mergeCells count="3">
    <mergeCell ref="A2:F2"/>
    <mergeCell ref="A5:F5"/>
    <mergeCell ref="A4:F4"/>
  </mergeCells>
  <printOptions horizontalCentered="1" verticalCentered="1"/>
  <pageMargins left="0.25" right="0.25" top="0.75" bottom="0.75" header="0.3" footer="0.3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3"/>
  <sheetViews>
    <sheetView workbookViewId="0">
      <selection activeCell="B5" sqref="B5:E5"/>
    </sheetView>
  </sheetViews>
  <sheetFormatPr defaultRowHeight="15"/>
  <cols>
    <col min="1" max="1" width="9" style="37"/>
    <col min="2" max="2" width="27.875" style="37" customWidth="1"/>
    <col min="3" max="3" width="26.5" style="37" customWidth="1"/>
    <col min="4" max="4" width="24.25" style="37" customWidth="1"/>
    <col min="5" max="5" width="24.375" style="37" customWidth="1"/>
    <col min="6" max="16384" width="9" style="37"/>
  </cols>
  <sheetData>
    <row r="2" spans="1:5" ht="51" customHeight="1">
      <c r="B2" s="88" t="s">
        <v>111</v>
      </c>
      <c r="C2" s="88"/>
      <c r="D2" s="88"/>
      <c r="E2" s="88"/>
    </row>
    <row r="4" spans="1:5">
      <c r="D4" s="117" t="s">
        <v>116</v>
      </c>
      <c r="E4" s="117"/>
    </row>
    <row r="5" spans="1:5" ht="20.25">
      <c r="B5" s="118" t="s">
        <v>26</v>
      </c>
      <c r="C5" s="118"/>
      <c r="D5" s="118"/>
      <c r="E5" s="118"/>
    </row>
    <row r="6" spans="1:5">
      <c r="C6" s="14"/>
      <c r="D6" s="14"/>
    </row>
    <row r="7" spans="1:5">
      <c r="B7" s="92" t="s">
        <v>27</v>
      </c>
      <c r="C7" s="92"/>
      <c r="D7" s="92"/>
      <c r="E7" s="92"/>
    </row>
    <row r="8" spans="1:5">
      <c r="B8" s="92" t="s">
        <v>28</v>
      </c>
      <c r="C8" s="92"/>
      <c r="D8" s="92"/>
      <c r="E8" s="92"/>
    </row>
    <row r="9" spans="1:5">
      <c r="B9" s="116" t="s">
        <v>29</v>
      </c>
      <c r="C9" s="116"/>
      <c r="D9" s="116"/>
      <c r="E9" s="116"/>
    </row>
    <row r="10" spans="1:5" ht="15.75" thickBot="1"/>
    <row r="11" spans="1:5" ht="44.25" customHeight="1" thickBot="1">
      <c r="A11" s="38"/>
      <c r="B11" s="39" t="s">
        <v>30</v>
      </c>
      <c r="C11" s="40" t="s">
        <v>31</v>
      </c>
      <c r="D11" s="40" t="s">
        <v>32</v>
      </c>
      <c r="E11" s="41" t="s">
        <v>33</v>
      </c>
    </row>
    <row r="12" spans="1:5" ht="36.75" customHeight="1">
      <c r="A12" s="38"/>
      <c r="B12" s="42" t="s">
        <v>34</v>
      </c>
      <c r="C12" s="36" t="s">
        <v>35</v>
      </c>
      <c r="D12" s="36" t="s">
        <v>36</v>
      </c>
      <c r="E12" s="43" t="s">
        <v>37</v>
      </c>
    </row>
    <row r="13" spans="1:5" ht="40.5" customHeight="1" thickBot="1">
      <c r="A13" s="38"/>
      <c r="B13" s="119" t="s">
        <v>38</v>
      </c>
      <c r="C13" s="120" t="s">
        <v>39</v>
      </c>
      <c r="D13" s="120" t="s">
        <v>40</v>
      </c>
      <c r="E13" s="121"/>
    </row>
  </sheetData>
  <mergeCells count="6">
    <mergeCell ref="B9:E9"/>
    <mergeCell ref="B2:E2"/>
    <mergeCell ref="D4:E4"/>
    <mergeCell ref="B5:E5"/>
    <mergeCell ref="B7:E7"/>
    <mergeCell ref="B8:E8"/>
  </mergeCells>
  <pageMargins left="0.25" right="0.25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Zał. nr 2a</vt:lpstr>
      <vt:lpstr>Zał. nr 2b </vt:lpstr>
      <vt:lpstr>Zał. nr 2c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Krzysztof Helis</cp:lastModifiedBy>
  <cp:lastPrinted>2021-11-26T12:22:34Z</cp:lastPrinted>
  <dcterms:created xsi:type="dcterms:W3CDTF">2018-10-06T08:49:42Z</dcterms:created>
  <dcterms:modified xsi:type="dcterms:W3CDTF">2025-02-06T07:20:16Z</dcterms:modified>
</cp:coreProperties>
</file>